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600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<sst xmlns="http://schemas.openxmlformats.org/spreadsheetml/2006/main" count="87" uniqueCount="86">
  <si>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тип</t>
  </si>
  <si>
    <t>код заказа</t>
  </si>
  <si>
    <t>цена USD</t>
  </si>
  <si>
    <t>SH201-B6</t>
  </si>
  <si>
    <t>2CDS211001R0065</t>
  </si>
  <si>
    <t>SH201-B10</t>
  </si>
  <si>
    <t>2CDS211001R0105</t>
  </si>
  <si>
    <t>SH201-B16</t>
  </si>
  <si>
    <t>2CDS211001R0165</t>
  </si>
  <si>
    <t>SH201-B20</t>
  </si>
  <si>
    <t>2CDS211001R0205</t>
  </si>
  <si>
    <t>SH201-B25</t>
  </si>
  <si>
    <t>2CDS211001R0255</t>
  </si>
  <si>
    <t>SH201-B32</t>
  </si>
  <si>
    <t>2CDS211001R0325</t>
  </si>
  <si>
    <t>SH201-B40</t>
  </si>
  <si>
    <t>2CDS211001R0405</t>
  </si>
  <si>
    <t>S201-B50</t>
  </si>
  <si>
    <t>2CDS251001R0505</t>
  </si>
  <si>
    <t>S201-B63</t>
  </si>
  <si>
    <t>2CDS251001R0635</t>
  </si>
  <si>
    <t>SH202-B6</t>
  </si>
  <si>
    <t>2CDS212001R0065</t>
  </si>
  <si>
    <t>SH202-B10</t>
  </si>
  <si>
    <t>2CDS212001R0105</t>
  </si>
  <si>
    <t>SH202-B16</t>
  </si>
  <si>
    <t>2CDS212001R0165</t>
  </si>
  <si>
    <t>SH202-B20</t>
  </si>
  <si>
    <t>2CDS212001R0205</t>
  </si>
  <si>
    <t>SH202-B25</t>
  </si>
  <si>
    <t>2CDS212001R0255</t>
  </si>
  <si>
    <t>SH202-B32</t>
  </si>
  <si>
    <t>2CDS212001R0325</t>
  </si>
  <si>
    <t>SH202-B40</t>
  </si>
  <si>
    <t>2CDS212001R0405</t>
  </si>
  <si>
    <t>S202-B50</t>
  </si>
  <si>
    <t>2CDS252001R0505</t>
  </si>
  <si>
    <t>S202-B63</t>
  </si>
  <si>
    <t>2CDS252001R0635</t>
  </si>
  <si>
    <t>SH203-B6</t>
  </si>
  <si>
    <t>2CDS213001R0065</t>
  </si>
  <si>
    <t>SH203-B10</t>
  </si>
  <si>
    <t>2CDS213001R0105</t>
  </si>
  <si>
    <t>SH203-B16</t>
  </si>
  <si>
    <t>2CDS213001R0165</t>
  </si>
  <si>
    <t>SH203-B20</t>
  </si>
  <si>
    <t>2CDS213001R0205</t>
  </si>
  <si>
    <t>SH203-B25</t>
  </si>
  <si>
    <t>2CDS213001R0255</t>
  </si>
  <si>
    <t>SH203-B32</t>
  </si>
  <si>
    <t>2CDS213001R0325</t>
  </si>
  <si>
    <t>SH203-B40</t>
  </si>
  <si>
    <t>2CDS213001R0405</t>
  </si>
  <si>
    <t>S203-B50</t>
  </si>
  <si>
    <t>2CDS253001R0505</t>
  </si>
  <si>
    <t>S203-B63</t>
  </si>
  <si>
    <t>2CDS253001R0635</t>
  </si>
  <si>
    <t>S803 C80</t>
  </si>
  <si>
    <t>S803 C100</t>
  </si>
  <si>
    <t>S803 C125</t>
  </si>
  <si>
    <t xml:space="preserve">FH202 AC-25/0,03 </t>
  </si>
  <si>
    <t>2CSF202002R1250</t>
  </si>
  <si>
    <t xml:space="preserve">FH202 AC-40/0,03 </t>
  </si>
  <si>
    <t>2CSF202002R1400</t>
  </si>
  <si>
    <t xml:space="preserve">FH202 AC-63/0,03 </t>
  </si>
  <si>
    <t>2CSF202002R1630</t>
  </si>
  <si>
    <t xml:space="preserve">FH204 AC-25/0,03 </t>
  </si>
  <si>
    <t>2CSF204002R1250</t>
  </si>
  <si>
    <t xml:space="preserve">FH204 AC-40/0,03 </t>
  </si>
  <si>
    <t>2CSF204002R1400</t>
  </si>
  <si>
    <t xml:space="preserve">FH204 AC-63/0,03 </t>
  </si>
  <si>
    <t>2CSF204002R1630</t>
  </si>
  <si>
    <t>R</t>
  </si>
  <si>
    <t>Заказ</t>
  </si>
  <si>
    <t>Сумма</t>
  </si>
  <si>
    <t>Курс</t>
  </si>
  <si>
    <t>Цена грн</t>
  </si>
  <si>
    <t>Цены опт</t>
  </si>
  <si>
    <t>код</t>
  </si>
  <si>
    <t>Цена, грн./шт.</t>
  </si>
  <si>
    <t>ООО "Электромир"</t>
  </si>
  <si>
    <t xml:space="preserve">www.elektro-mir2010.at.ua   </t>
  </si>
  <si>
    <t>Автоматы АВВ</t>
  </si>
  <si>
    <t>г. Днепропетровск, Победа-4, пр. Героев,12/1 (напротив остановки 4-го массива)</t>
  </si>
  <si>
    <t>т.:  (099) 037-48-35,   (050) 847-97-74</t>
  </si>
  <si>
    <t>e-mail:elektro-mir2010@mail.ru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</si>
</sst>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/mm/yy;@"/>
    <numFmt numFmtId="181" formatCode="0.00;[Red]0.00"/>
    <numFmt numFmtId="182" formatCode="0;[Red]0"/>
  </numFmts>
  <fonts count="22">
    <font>
      <sz val="10"/>
      <name val="Arial Cyr"/>
      <family val="0"/>
    </font>
    <font>
      <b/>
      <i/>
      <u val="single"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53" applyBorder="1">
      <alignment/>
      <protection/>
    </xf>
    <xf numFmtId="0" fontId="2" fillId="0" borderId="10" xfId="0" applyFont="1" applyBorder="1" applyAlignment="1">
      <alignment horizontal="center"/>
    </xf>
    <xf numFmtId="2" fontId="3" fillId="22" borderId="10" xfId="0" applyNumberFormat="1" applyFont="1" applyFill="1" applyBorder="1" applyAlignment="1">
      <alignment horizontal="center" vertical="center"/>
    </xf>
    <xf numFmtId="1" fontId="3" fillId="22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2" fontId="4" fillId="22" borderId="12" xfId="0" applyNumberFormat="1" applyFont="1" applyFill="1" applyBorder="1" applyAlignment="1">
      <alignment horizontal="center"/>
    </xf>
    <xf numFmtId="2" fontId="4" fillId="22" borderId="13" xfId="0" applyNumberFormat="1" applyFont="1" applyFill="1" applyBorder="1" applyAlignment="1">
      <alignment horizontal="center"/>
    </xf>
    <xf numFmtId="2" fontId="4" fillId="22" borderId="14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3">
      <pane ySplit="2" topLeftCell="BM5" activePane="bottomLeft" state="frozen"/>
      <selection pane="topLeft" activeCell="A3" sqref="A3"/>
      <selection pane="bottomLeft" activeCell="A3" sqref="A3:G3"/>
    </sheetView>
  </sheetViews>
  <sheetFormatPr defaultColWidth="9.00390625" defaultRowHeight="12.75"/>
  <cols>
    <col min="1" max="1" width="35.00390625" style="0" customWidth="1"/>
    <col min="2" max="2" width="20.00390625" style="0" customWidth="1"/>
    <col min="3" max="3" width="13.00390625" style="0" hidden="1" customWidth="1"/>
    <col min="4" max="6" width="9.125" style="0" hidden="1" customWidth="1"/>
    <col min="7" max="7" width="16.625" style="13" customWidth="1"/>
    <col min="8" max="8" width="15.25390625" style="0" hidden="1" customWidth="1"/>
  </cols>
  <sheetData>
    <row r="1" spans="3:7" ht="12.75" hidden="1">
      <c r="C1" s="2" t="s">
        <v>72</v>
      </c>
      <c r="G1" s="10" t="s">
        <v>75</v>
      </c>
    </row>
    <row r="2" spans="1:7" ht="12.75" hidden="1">
      <c r="A2" s="1" t="s">
        <v>0</v>
      </c>
      <c r="B2" s="1" t="s">
        <v>1</v>
      </c>
      <c r="C2" s="1" t="s">
        <v>2</v>
      </c>
      <c r="D2" s="1" t="s">
        <v>73</v>
      </c>
      <c r="E2" s="1" t="s">
        <v>74</v>
      </c>
      <c r="F2" s="1" t="s">
        <v>76</v>
      </c>
      <c r="G2" s="10">
        <v>7.95</v>
      </c>
    </row>
    <row r="3" spans="1:8" ht="30" customHeight="1">
      <c r="A3" s="21" t="s">
        <v>82</v>
      </c>
      <c r="B3" s="22"/>
      <c r="C3" s="22"/>
      <c r="D3" s="22"/>
      <c r="E3" s="22"/>
      <c r="F3" s="22"/>
      <c r="G3" s="23"/>
      <c r="H3" s="3"/>
    </row>
    <row r="4" spans="1:10" s="19" customFormat="1" ht="28.5" customHeight="1">
      <c r="A4" s="16" t="s">
        <v>0</v>
      </c>
      <c r="B4" s="16" t="s">
        <v>78</v>
      </c>
      <c r="C4" s="16"/>
      <c r="D4" s="16"/>
      <c r="E4" s="16"/>
      <c r="F4" s="16"/>
      <c r="G4" s="17" t="s">
        <v>79</v>
      </c>
      <c r="H4" s="18" t="s">
        <v>77</v>
      </c>
      <c r="J4" s="20"/>
    </row>
    <row r="5" spans="1:8" ht="12.75">
      <c r="A5" s="24"/>
      <c r="B5" s="24"/>
      <c r="C5" s="24"/>
      <c r="D5" s="24"/>
      <c r="E5" s="24"/>
      <c r="F5" s="24"/>
      <c r="G5" s="24"/>
      <c r="H5" s="3"/>
    </row>
    <row r="6" spans="1:8" ht="12.75">
      <c r="A6" s="5" t="s">
        <v>3</v>
      </c>
      <c r="B6" s="5" t="s">
        <v>4</v>
      </c>
      <c r="C6" s="4">
        <v>2.83</v>
      </c>
      <c r="D6" s="6"/>
      <c r="E6" s="6">
        <f>D6*C6</f>
        <v>0</v>
      </c>
      <c r="F6" s="7">
        <f>C6*G2</f>
        <v>22.4985</v>
      </c>
      <c r="G6" s="14">
        <v>38.09322</v>
      </c>
      <c r="H6" s="3"/>
    </row>
    <row r="7" spans="1:8" ht="12.75">
      <c r="A7" s="5" t="s">
        <v>5</v>
      </c>
      <c r="B7" s="5" t="s">
        <v>6</v>
      </c>
      <c r="C7" s="4">
        <v>2.42</v>
      </c>
      <c r="D7" s="6"/>
      <c r="E7" s="6">
        <f aca="true" t="shared" si="0" ref="E7:E46">D7*C7</f>
        <v>0</v>
      </c>
      <c r="F7" s="7">
        <f>C7*G2</f>
        <v>19.239</v>
      </c>
      <c r="G7" s="14">
        <v>38.09322</v>
      </c>
      <c r="H7" s="8">
        <f>F7*1.25</f>
        <v>24.048750000000002</v>
      </c>
    </row>
    <row r="8" spans="1:8" ht="12.75">
      <c r="A8" s="5" t="s">
        <v>7</v>
      </c>
      <c r="B8" s="5" t="s">
        <v>8</v>
      </c>
      <c r="C8" s="4">
        <v>2.3</v>
      </c>
      <c r="D8" s="6"/>
      <c r="E8" s="6">
        <f t="shared" si="0"/>
        <v>0</v>
      </c>
      <c r="F8" s="7">
        <f>C8*G2</f>
        <v>18.285</v>
      </c>
      <c r="G8" s="14">
        <v>36.204299999999996</v>
      </c>
      <c r="H8" s="8">
        <f aca="true" t="shared" si="1" ref="H8:H14">F8*1.25</f>
        <v>22.85625</v>
      </c>
    </row>
    <row r="9" spans="1:8" ht="12.75">
      <c r="A9" s="5" t="s">
        <v>9</v>
      </c>
      <c r="B9" s="5" t="s">
        <v>10</v>
      </c>
      <c r="C9" s="4">
        <v>2.59</v>
      </c>
      <c r="D9" s="6"/>
      <c r="E9" s="6">
        <f t="shared" si="0"/>
        <v>0</v>
      </c>
      <c r="F9" s="7">
        <f>C9*G2</f>
        <v>20.5905</v>
      </c>
      <c r="G9" s="14">
        <v>40.76918999999999</v>
      </c>
      <c r="H9" s="8">
        <f t="shared" si="1"/>
        <v>25.738124999999997</v>
      </c>
    </row>
    <row r="10" spans="1:8" ht="12.75">
      <c r="A10" s="5" t="s">
        <v>11</v>
      </c>
      <c r="B10" s="5" t="s">
        <v>12</v>
      </c>
      <c r="C10" s="4">
        <v>2.79</v>
      </c>
      <c r="D10" s="6"/>
      <c r="E10" s="6">
        <f t="shared" si="0"/>
        <v>0</v>
      </c>
      <c r="F10" s="7">
        <f>C10*G2</f>
        <v>22.180500000000002</v>
      </c>
      <c r="G10" s="14">
        <v>43.91739</v>
      </c>
      <c r="H10" s="8">
        <f t="shared" si="1"/>
        <v>27.725625</v>
      </c>
    </row>
    <row r="11" spans="1:8" ht="12.75">
      <c r="A11" s="5" t="s">
        <v>13</v>
      </c>
      <c r="B11" s="5" t="s">
        <v>14</v>
      </c>
      <c r="C11" s="4">
        <v>3.06</v>
      </c>
      <c r="D11" s="6"/>
      <c r="E11" s="6">
        <f t="shared" si="0"/>
        <v>0</v>
      </c>
      <c r="F11" s="7">
        <f>C11*G2</f>
        <v>24.327</v>
      </c>
      <c r="G11" s="14">
        <v>48.16746</v>
      </c>
      <c r="H11" s="8">
        <f t="shared" si="1"/>
        <v>30.40875</v>
      </c>
    </row>
    <row r="12" spans="1:8" ht="12.75">
      <c r="A12" s="5" t="s">
        <v>15</v>
      </c>
      <c r="B12" s="5" t="s">
        <v>16</v>
      </c>
      <c r="C12" s="4">
        <v>3.65</v>
      </c>
      <c r="D12" s="6"/>
      <c r="E12" s="6">
        <f t="shared" si="0"/>
        <v>0</v>
      </c>
      <c r="F12" s="7">
        <f>C12*7.95</f>
        <v>29.0175</v>
      </c>
      <c r="G12" s="14">
        <v>57.454649999999994</v>
      </c>
      <c r="H12" s="8">
        <f t="shared" si="1"/>
        <v>36.271874999999994</v>
      </c>
    </row>
    <row r="13" spans="1:8" ht="12.75">
      <c r="A13" s="3" t="s">
        <v>17</v>
      </c>
      <c r="B13" s="3" t="s">
        <v>18</v>
      </c>
      <c r="C13" s="4">
        <v>6.22</v>
      </c>
      <c r="D13" s="6"/>
      <c r="E13" s="6">
        <f t="shared" si="0"/>
        <v>0</v>
      </c>
      <c r="F13" s="7">
        <f>C13*7.95</f>
        <v>49.449</v>
      </c>
      <c r="G13" s="14">
        <v>97.90901999999998</v>
      </c>
      <c r="H13" s="8">
        <f t="shared" si="1"/>
        <v>61.81125</v>
      </c>
    </row>
    <row r="14" spans="1:8" ht="12.75">
      <c r="A14" s="3" t="s">
        <v>19</v>
      </c>
      <c r="B14" s="3" t="s">
        <v>20</v>
      </c>
      <c r="C14" s="4">
        <v>6.64</v>
      </c>
      <c r="D14" s="6"/>
      <c r="E14" s="6">
        <f t="shared" si="0"/>
        <v>0</v>
      </c>
      <c r="F14" s="7">
        <f>C14*7.95</f>
        <v>52.788</v>
      </c>
      <c r="G14" s="14">
        <v>104.52023999999999</v>
      </c>
      <c r="H14" s="8">
        <f t="shared" si="1"/>
        <v>65.985</v>
      </c>
    </row>
    <row r="15" spans="1:8" ht="12.75">
      <c r="A15" s="25"/>
      <c r="B15" s="25"/>
      <c r="C15" s="25"/>
      <c r="D15" s="25"/>
      <c r="E15" s="25"/>
      <c r="F15" s="25"/>
      <c r="G15" s="25"/>
      <c r="H15" s="8"/>
    </row>
    <row r="16" spans="1:8" ht="12.75">
      <c r="A16" s="5" t="s">
        <v>21</v>
      </c>
      <c r="B16" s="5" t="s">
        <v>22</v>
      </c>
      <c r="C16" s="4">
        <v>7.43</v>
      </c>
      <c r="D16" s="6"/>
      <c r="E16" s="6">
        <f t="shared" si="0"/>
        <v>0</v>
      </c>
      <c r="F16" s="7">
        <f>C16*7.95</f>
        <v>59.0685</v>
      </c>
      <c r="G16" s="14">
        <v>116.95563</v>
      </c>
      <c r="H16" s="8">
        <f>F16*1.25</f>
        <v>73.835625</v>
      </c>
    </row>
    <row r="17" spans="1:8" ht="12.75">
      <c r="A17" s="5" t="s">
        <v>23</v>
      </c>
      <c r="B17" s="5" t="s">
        <v>24</v>
      </c>
      <c r="C17" s="4">
        <v>6.89</v>
      </c>
      <c r="D17" s="6"/>
      <c r="E17" s="6">
        <f t="shared" si="0"/>
        <v>0</v>
      </c>
      <c r="F17" s="7">
        <f>C17*7.95</f>
        <v>54.7755</v>
      </c>
      <c r="G17" s="14">
        <v>108.45549</v>
      </c>
      <c r="H17" s="8">
        <f aca="true" t="shared" si="2" ref="H17:H24">F17*1.25</f>
        <v>68.469375</v>
      </c>
    </row>
    <row r="18" spans="1:8" ht="12.75">
      <c r="A18" s="5" t="s">
        <v>25</v>
      </c>
      <c r="B18" s="5" t="s">
        <v>26</v>
      </c>
      <c r="C18" s="4">
        <v>6.55</v>
      </c>
      <c r="D18" s="6">
        <v>5</v>
      </c>
      <c r="E18" s="6">
        <f t="shared" si="0"/>
        <v>32.75</v>
      </c>
      <c r="F18" s="7">
        <f>C18*G2</f>
        <v>52.0725</v>
      </c>
      <c r="G18" s="14">
        <v>103.10355</v>
      </c>
      <c r="H18" s="8">
        <f t="shared" si="2"/>
        <v>65.090625</v>
      </c>
    </row>
    <row r="19" spans="1:8" ht="12.75">
      <c r="A19" s="5" t="s">
        <v>27</v>
      </c>
      <c r="B19" s="5" t="s">
        <v>28</v>
      </c>
      <c r="C19" s="4">
        <v>7</v>
      </c>
      <c r="D19" s="6">
        <v>4</v>
      </c>
      <c r="E19" s="6">
        <f t="shared" si="0"/>
        <v>28</v>
      </c>
      <c r="F19" s="7">
        <f>C19*G2</f>
        <v>55.65</v>
      </c>
      <c r="G19" s="14">
        <v>110.18699999999998</v>
      </c>
      <c r="H19" s="8">
        <f t="shared" si="2"/>
        <v>69.5625</v>
      </c>
    </row>
    <row r="20" spans="1:8" ht="12.75">
      <c r="A20" s="5" t="s">
        <v>29</v>
      </c>
      <c r="B20" s="5" t="s">
        <v>30</v>
      </c>
      <c r="C20" s="4">
        <v>7.4</v>
      </c>
      <c r="D20" s="6">
        <v>5</v>
      </c>
      <c r="E20" s="6">
        <f t="shared" si="0"/>
        <v>37</v>
      </c>
      <c r="F20" s="7">
        <f>C20*G2</f>
        <v>58.830000000000005</v>
      </c>
      <c r="G20" s="14">
        <v>116.4834</v>
      </c>
      <c r="H20" s="8">
        <f t="shared" si="2"/>
        <v>73.53750000000001</v>
      </c>
    </row>
    <row r="21" spans="1:8" ht="12.75">
      <c r="A21" s="5" t="s">
        <v>31</v>
      </c>
      <c r="B21" s="5" t="s">
        <v>32</v>
      </c>
      <c r="C21" s="4">
        <v>8.26</v>
      </c>
      <c r="D21" s="6">
        <v>2</v>
      </c>
      <c r="E21" s="6">
        <f t="shared" si="0"/>
        <v>16.52</v>
      </c>
      <c r="F21" s="7">
        <f>C21*G2</f>
        <v>65.667</v>
      </c>
      <c r="G21" s="14">
        <v>130.02066</v>
      </c>
      <c r="H21" s="8">
        <f t="shared" si="2"/>
        <v>82.08375000000001</v>
      </c>
    </row>
    <row r="22" spans="1:8" ht="12.75">
      <c r="A22" s="5" t="s">
        <v>33</v>
      </c>
      <c r="B22" s="5" t="s">
        <v>34</v>
      </c>
      <c r="C22" s="4">
        <v>9.23</v>
      </c>
      <c r="D22" s="6"/>
      <c r="E22" s="6">
        <f t="shared" si="0"/>
        <v>0</v>
      </c>
      <c r="F22" s="7">
        <f aca="true" t="shared" si="3" ref="F22:F27">C22*7.95</f>
        <v>73.3785</v>
      </c>
      <c r="G22" s="14">
        <v>145.28942999999998</v>
      </c>
      <c r="H22" s="8">
        <f t="shared" si="2"/>
        <v>91.72312500000001</v>
      </c>
    </row>
    <row r="23" spans="1:8" ht="12.75">
      <c r="A23" s="3" t="s">
        <v>35</v>
      </c>
      <c r="B23" s="3" t="s">
        <v>36</v>
      </c>
      <c r="C23" s="4">
        <v>12.82</v>
      </c>
      <c r="D23" s="6"/>
      <c r="E23" s="6">
        <f t="shared" si="0"/>
        <v>0</v>
      </c>
      <c r="F23" s="7">
        <f t="shared" si="3"/>
        <v>101.91900000000001</v>
      </c>
      <c r="G23" s="14">
        <v>201.79962000000003</v>
      </c>
      <c r="H23" s="8">
        <f t="shared" si="2"/>
        <v>127.39875</v>
      </c>
    </row>
    <row r="24" spans="1:8" ht="12.75">
      <c r="A24" s="3" t="s">
        <v>37</v>
      </c>
      <c r="B24" s="3" t="s">
        <v>38</v>
      </c>
      <c r="C24" s="4">
        <v>14.17</v>
      </c>
      <c r="D24" s="6"/>
      <c r="E24" s="6">
        <f t="shared" si="0"/>
        <v>0</v>
      </c>
      <c r="F24" s="7">
        <f t="shared" si="3"/>
        <v>112.6515</v>
      </c>
      <c r="G24" s="14">
        <v>223.04996999999997</v>
      </c>
      <c r="H24" s="8">
        <f t="shared" si="2"/>
        <v>140.81437499999998</v>
      </c>
    </row>
    <row r="25" spans="1:8" ht="12.75">
      <c r="A25" s="25"/>
      <c r="B25" s="25"/>
      <c r="C25" s="25"/>
      <c r="D25" s="25"/>
      <c r="E25" s="25"/>
      <c r="F25" s="25"/>
      <c r="G25" s="25"/>
      <c r="H25" s="8"/>
    </row>
    <row r="26" spans="1:8" ht="12.75">
      <c r="A26" s="5" t="s">
        <v>39</v>
      </c>
      <c r="B26" s="5" t="s">
        <v>40</v>
      </c>
      <c r="C26" s="4">
        <v>11.34</v>
      </c>
      <c r="D26" s="6"/>
      <c r="E26" s="6">
        <f t="shared" si="0"/>
        <v>0</v>
      </c>
      <c r="F26" s="7">
        <f t="shared" si="3"/>
        <v>90.153</v>
      </c>
      <c r="G26" s="14">
        <v>178.50294</v>
      </c>
      <c r="H26" s="8">
        <f>F26*1.25</f>
        <v>112.69125000000001</v>
      </c>
    </row>
    <row r="27" spans="1:8" ht="12.75">
      <c r="A27" s="5" t="s">
        <v>41</v>
      </c>
      <c r="B27" s="5" t="s">
        <v>42</v>
      </c>
      <c r="C27" s="4">
        <v>10.51</v>
      </c>
      <c r="D27" s="6"/>
      <c r="E27" s="6">
        <f t="shared" si="0"/>
        <v>0</v>
      </c>
      <c r="F27" s="7">
        <f t="shared" si="3"/>
        <v>83.5545</v>
      </c>
      <c r="G27" s="14">
        <v>165.43791</v>
      </c>
      <c r="H27" s="8">
        <f aca="true" t="shared" si="4" ref="H27:H39">F27*1.25</f>
        <v>104.44312500000001</v>
      </c>
    </row>
    <row r="28" spans="1:8" ht="12.75">
      <c r="A28" s="5" t="s">
        <v>43</v>
      </c>
      <c r="B28" s="5" t="s">
        <v>44</v>
      </c>
      <c r="C28" s="4">
        <v>9.64</v>
      </c>
      <c r="D28" s="6">
        <v>4</v>
      </c>
      <c r="E28" s="6">
        <f t="shared" si="0"/>
        <v>38.56</v>
      </c>
      <c r="F28" s="7">
        <f>C28*G2</f>
        <v>76.638</v>
      </c>
      <c r="G28" s="14">
        <v>151.74324000000001</v>
      </c>
      <c r="H28" s="8">
        <f t="shared" si="4"/>
        <v>95.79750000000001</v>
      </c>
    </row>
    <row r="29" spans="1:8" ht="12.75">
      <c r="A29" s="5" t="s">
        <v>45</v>
      </c>
      <c r="B29" s="5" t="s">
        <v>46</v>
      </c>
      <c r="C29" s="4">
        <v>10</v>
      </c>
      <c r="D29" s="6">
        <v>5</v>
      </c>
      <c r="E29" s="6">
        <f t="shared" si="0"/>
        <v>50</v>
      </c>
      <c r="F29" s="7">
        <f>C29*G2</f>
        <v>79.5</v>
      </c>
      <c r="G29" s="14">
        <v>157.40999999999997</v>
      </c>
      <c r="H29" s="8">
        <f t="shared" si="4"/>
        <v>99.375</v>
      </c>
    </row>
    <row r="30" spans="1:8" ht="12.75">
      <c r="A30" s="5" t="s">
        <v>47</v>
      </c>
      <c r="B30" s="5" t="s">
        <v>48</v>
      </c>
      <c r="C30" s="4">
        <v>10</v>
      </c>
      <c r="D30" s="6">
        <v>6</v>
      </c>
      <c r="E30" s="6">
        <f t="shared" si="0"/>
        <v>60</v>
      </c>
      <c r="F30" s="7">
        <f>C30*G2</f>
        <v>79.5</v>
      </c>
      <c r="G30" s="14">
        <v>157.40999999999997</v>
      </c>
      <c r="H30" s="8">
        <f t="shared" si="4"/>
        <v>99.375</v>
      </c>
    </row>
    <row r="31" spans="1:8" ht="12.75">
      <c r="A31" s="5" t="s">
        <v>49</v>
      </c>
      <c r="B31" s="5" t="s">
        <v>50</v>
      </c>
      <c r="C31" s="4">
        <v>11.85</v>
      </c>
      <c r="D31" s="6"/>
      <c r="E31" s="6">
        <f t="shared" si="0"/>
        <v>0</v>
      </c>
      <c r="F31" s="7">
        <f>C31*7.95</f>
        <v>94.2075</v>
      </c>
      <c r="G31" s="14">
        <v>186.53085</v>
      </c>
      <c r="H31" s="8">
        <f t="shared" si="4"/>
        <v>117.75937499999999</v>
      </c>
    </row>
    <row r="32" spans="1:8" ht="12.75">
      <c r="A32" s="5" t="s">
        <v>51</v>
      </c>
      <c r="B32" s="5" t="s">
        <v>52</v>
      </c>
      <c r="C32" s="4">
        <v>13.84</v>
      </c>
      <c r="D32" s="6">
        <v>4</v>
      </c>
      <c r="E32" s="6">
        <f t="shared" si="0"/>
        <v>55.36</v>
      </c>
      <c r="F32" s="7">
        <f>C32*G2</f>
        <v>110.028</v>
      </c>
      <c r="G32" s="14">
        <v>217.85544</v>
      </c>
      <c r="H32" s="8">
        <f t="shared" si="4"/>
        <v>137.535</v>
      </c>
    </row>
    <row r="33" spans="1:8" ht="12.75">
      <c r="A33" s="3" t="s">
        <v>53</v>
      </c>
      <c r="B33" s="3" t="s">
        <v>54</v>
      </c>
      <c r="C33" s="4">
        <v>19.26</v>
      </c>
      <c r="D33" s="6">
        <v>3</v>
      </c>
      <c r="E33" s="6">
        <f t="shared" si="0"/>
        <v>57.78</v>
      </c>
      <c r="F33" s="7">
        <f>C33*G2</f>
        <v>153.11700000000002</v>
      </c>
      <c r="G33" s="14">
        <v>303.17166000000003</v>
      </c>
      <c r="H33" s="8">
        <f t="shared" si="4"/>
        <v>191.39625</v>
      </c>
    </row>
    <row r="34" spans="1:8" ht="12.75">
      <c r="A34" s="3" t="s">
        <v>55</v>
      </c>
      <c r="B34" s="3" t="s">
        <v>56</v>
      </c>
      <c r="C34" s="4">
        <v>23.32</v>
      </c>
      <c r="D34" s="6">
        <v>2</v>
      </c>
      <c r="E34" s="6">
        <f t="shared" si="0"/>
        <v>46.64</v>
      </c>
      <c r="F34" s="7">
        <f>C34*G2</f>
        <v>185.394</v>
      </c>
      <c r="G34" s="14">
        <v>367.08012</v>
      </c>
      <c r="H34" s="8">
        <f t="shared" si="4"/>
        <v>231.7425</v>
      </c>
    </row>
    <row r="35" spans="1:8" ht="12.75">
      <c r="A35" s="5"/>
      <c r="B35" s="5"/>
      <c r="C35" s="4"/>
      <c r="D35" s="6"/>
      <c r="E35" s="6">
        <f t="shared" si="0"/>
        <v>0</v>
      </c>
      <c r="F35" s="7">
        <f>C35*7.95</f>
        <v>0</v>
      </c>
      <c r="G35" s="14"/>
      <c r="H35" s="8">
        <f t="shared" si="4"/>
        <v>0</v>
      </c>
    </row>
    <row r="36" spans="1:8" ht="12.75">
      <c r="A36" s="5" t="s">
        <v>57</v>
      </c>
      <c r="B36" s="5"/>
      <c r="C36" s="4">
        <v>92.23</v>
      </c>
      <c r="D36" s="6"/>
      <c r="E36" s="6">
        <f t="shared" si="0"/>
        <v>0</v>
      </c>
      <c r="F36" s="7">
        <f>C36*7.95</f>
        <v>733.2285</v>
      </c>
      <c r="G36" s="14">
        <v>1451.79243</v>
      </c>
      <c r="H36" s="8">
        <f t="shared" si="4"/>
        <v>916.5356250000001</v>
      </c>
    </row>
    <row r="37" spans="1:8" ht="12.75">
      <c r="A37" s="5" t="s">
        <v>58</v>
      </c>
      <c r="B37" s="5"/>
      <c r="C37" s="4">
        <v>92.23</v>
      </c>
      <c r="D37" s="6"/>
      <c r="E37" s="6">
        <f t="shared" si="0"/>
        <v>0</v>
      </c>
      <c r="F37" s="7">
        <f>C37*7.95</f>
        <v>733.2285</v>
      </c>
      <c r="G37" s="14">
        <v>1451.79243</v>
      </c>
      <c r="H37" s="8">
        <f t="shared" si="4"/>
        <v>916.5356250000001</v>
      </c>
    </row>
    <row r="38" spans="1:8" ht="12.75">
      <c r="A38" s="5" t="s">
        <v>59</v>
      </c>
      <c r="B38" s="5"/>
      <c r="C38" s="4">
        <v>103</v>
      </c>
      <c r="D38" s="6"/>
      <c r="E38" s="6">
        <f t="shared" si="0"/>
        <v>0</v>
      </c>
      <c r="F38" s="7">
        <f>C38*7.95</f>
        <v>818.85</v>
      </c>
      <c r="G38" s="14">
        <v>1621.3229999999999</v>
      </c>
      <c r="H38" s="8">
        <f t="shared" si="4"/>
        <v>1023.5625</v>
      </c>
    </row>
    <row r="39" spans="1:8" ht="12.75">
      <c r="A39" s="5"/>
      <c r="B39" s="5"/>
      <c r="C39" s="4"/>
      <c r="D39" s="6"/>
      <c r="E39" s="6"/>
      <c r="F39" s="7"/>
      <c r="G39" s="14"/>
      <c r="H39" s="8">
        <f t="shared" si="4"/>
        <v>0</v>
      </c>
    </row>
    <row r="40" spans="1:8" ht="12.75">
      <c r="A40" s="5" t="s">
        <v>60</v>
      </c>
      <c r="B40" s="5" t="s">
        <v>61</v>
      </c>
      <c r="C40" s="4">
        <v>22.28</v>
      </c>
      <c r="D40" s="6">
        <v>4</v>
      </c>
      <c r="E40" s="6">
        <f t="shared" si="0"/>
        <v>89.12</v>
      </c>
      <c r="F40" s="7">
        <f>C40*G2</f>
        <v>177.126</v>
      </c>
      <c r="G40" s="14">
        <v>350.70948</v>
      </c>
      <c r="H40" s="8">
        <f>F40*1.25</f>
        <v>221.4075</v>
      </c>
    </row>
    <row r="41" spans="1:8" ht="12.75">
      <c r="A41" s="5" t="s">
        <v>62</v>
      </c>
      <c r="B41" s="5" t="s">
        <v>63</v>
      </c>
      <c r="C41" s="4">
        <v>22.99</v>
      </c>
      <c r="D41" s="6">
        <v>1</v>
      </c>
      <c r="E41" s="6">
        <f t="shared" si="0"/>
        <v>22.99</v>
      </c>
      <c r="F41" s="7">
        <f>C41*G2</f>
        <v>182.7705</v>
      </c>
      <c r="G41" s="14">
        <v>361.88559</v>
      </c>
      <c r="H41" s="8">
        <f aca="true" t="shared" si="5" ref="H41:H46">F41*1.25</f>
        <v>228.463125</v>
      </c>
    </row>
    <row r="42" spans="1:8" ht="12.75">
      <c r="A42" s="5" t="s">
        <v>64</v>
      </c>
      <c r="B42" s="5" t="s">
        <v>65</v>
      </c>
      <c r="C42" s="4">
        <v>29.3</v>
      </c>
      <c r="D42" s="6"/>
      <c r="E42" s="6">
        <f t="shared" si="0"/>
        <v>0</v>
      </c>
      <c r="F42" s="7">
        <f>C42*7.95</f>
        <v>232.935</v>
      </c>
      <c r="G42" s="14"/>
      <c r="H42" s="8">
        <f t="shared" si="5"/>
        <v>291.16875</v>
      </c>
    </row>
    <row r="43" spans="1:8" ht="12.75">
      <c r="A43" s="5"/>
      <c r="B43" s="5"/>
      <c r="C43" s="4"/>
      <c r="D43" s="6"/>
      <c r="E43" s="6"/>
      <c r="F43" s="7"/>
      <c r="G43" s="14"/>
      <c r="H43" s="8">
        <f t="shared" si="5"/>
        <v>0</v>
      </c>
    </row>
    <row r="44" spans="1:8" ht="12.75">
      <c r="A44" s="5" t="s">
        <v>66</v>
      </c>
      <c r="B44" s="5" t="s">
        <v>67</v>
      </c>
      <c r="C44" s="4">
        <v>30.23</v>
      </c>
      <c r="D44" s="6"/>
      <c r="E44" s="6">
        <f t="shared" si="0"/>
        <v>0</v>
      </c>
      <c r="F44" s="7">
        <f>C44*7.95</f>
        <v>240.32850000000002</v>
      </c>
      <c r="G44" s="14"/>
      <c r="H44" s="8">
        <f t="shared" si="5"/>
        <v>300.41062500000004</v>
      </c>
    </row>
    <row r="45" spans="1:8" ht="12.75">
      <c r="A45" s="5" t="s">
        <v>68</v>
      </c>
      <c r="B45" s="5" t="s">
        <v>69</v>
      </c>
      <c r="C45" s="4">
        <v>32.28</v>
      </c>
      <c r="D45" s="6"/>
      <c r="E45" s="6">
        <f t="shared" si="0"/>
        <v>0</v>
      </c>
      <c r="F45" s="7">
        <f>C45*7.95</f>
        <v>256.62600000000003</v>
      </c>
      <c r="G45" s="14"/>
      <c r="H45" s="8">
        <f t="shared" si="5"/>
        <v>320.7825</v>
      </c>
    </row>
    <row r="46" spans="1:8" ht="12.75">
      <c r="A46" s="5" t="s">
        <v>70</v>
      </c>
      <c r="B46" s="5" t="s">
        <v>71</v>
      </c>
      <c r="C46" s="4">
        <v>42.34</v>
      </c>
      <c r="D46" s="6"/>
      <c r="E46" s="6">
        <f t="shared" si="0"/>
        <v>0</v>
      </c>
      <c r="F46" s="7">
        <f>C46*7.95</f>
        <v>336.603</v>
      </c>
      <c r="G46" s="14"/>
      <c r="H46" s="8">
        <f t="shared" si="5"/>
        <v>420.75375</v>
      </c>
    </row>
    <row r="47" spans="1:8" ht="15.75">
      <c r="A47" s="3"/>
      <c r="B47" s="3"/>
      <c r="C47" s="3"/>
      <c r="D47" s="3"/>
      <c r="E47" s="15">
        <f>SUM(E6:E46)</f>
        <v>534.72</v>
      </c>
      <c r="F47" s="3"/>
      <c r="G47" s="12"/>
      <c r="H47" s="3"/>
    </row>
    <row r="48" spans="1:7" ht="30" customHeight="1">
      <c r="A48" s="9" t="s">
        <v>80</v>
      </c>
      <c r="C48" s="1"/>
      <c r="D48" s="1"/>
      <c r="E48" s="1"/>
      <c r="F48" s="1"/>
      <c r="G48" s="11"/>
    </row>
    <row r="49" spans="1:7" ht="12.75">
      <c r="A49" s="9" t="s">
        <v>83</v>
      </c>
      <c r="C49" s="1"/>
      <c r="D49" s="1"/>
      <c r="E49" s="1"/>
      <c r="F49" s="1"/>
      <c r="G49" s="11"/>
    </row>
    <row r="50" spans="1:7" ht="12.75">
      <c r="A50" s="9" t="s">
        <v>84</v>
      </c>
      <c r="C50" s="1"/>
      <c r="D50" s="1"/>
      <c r="E50" s="1"/>
      <c r="F50" s="1"/>
      <c r="G50" s="11"/>
    </row>
    <row r="51" spans="1:7" ht="12.75">
      <c r="A51" s="9" t="s">
        <v>81</v>
      </c>
      <c r="C51" s="1"/>
      <c r="D51" s="1"/>
      <c r="E51" s="1"/>
      <c r="F51" s="1"/>
      <c r="G51" s="11"/>
    </row>
    <row r="52" spans="1:7" ht="12.75">
      <c r="A52" s="26" t="s">
        <v>85</v>
      </c>
      <c r="C52" s="1"/>
      <c r="D52" s="1"/>
      <c r="E52" s="1"/>
      <c r="F52" s="1"/>
      <c r="G52" s="11"/>
    </row>
  </sheetData>
  <sheetProtection/>
  <mergeCells count="4">
    <mergeCell ref="A3:G3"/>
    <mergeCell ref="A5:G5"/>
    <mergeCell ref="A15:G15"/>
    <mergeCell ref="A25:G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777</cp:lastModifiedBy>
  <cp:lastPrinted>2010-10-31T04:34:07Z</cp:lastPrinted>
  <dcterms:created xsi:type="dcterms:W3CDTF">2009-09-04T11:48:32Z</dcterms:created>
  <dcterms:modified xsi:type="dcterms:W3CDTF">2012-08-01T08:34:24Z</dcterms:modified>
  <cp:category/>
  <cp:version/>
  <cp:contentType/>
  <cp:contentStatus/>
</cp:coreProperties>
</file>